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100" activeTab="0"/>
  </bookViews>
  <sheets>
    <sheet name="表４" sheetId="1" r:id="rId1"/>
    <sheet name="表６" sheetId="2" r:id="rId2"/>
    <sheet name="表５" sheetId="3" r:id="rId3"/>
    <sheet name="表２" sheetId="4" r:id="rId4"/>
    <sheet name="表１" sheetId="5" r:id="rId5"/>
    <sheet name="表３，４" sheetId="6" r:id="rId6"/>
    <sheet name="Sheet3" sheetId="7" r:id="rId7"/>
  </sheets>
  <definedNames/>
  <calcPr fullCalcOnLoad="1"/>
</workbook>
</file>

<file path=xl/sharedStrings.xml><?xml version="1.0" encoding="utf-8"?>
<sst xmlns="http://schemas.openxmlformats.org/spreadsheetml/2006/main" count="130" uniqueCount="117">
  <si>
    <t>対中国</t>
  </si>
  <si>
    <t>対韓国</t>
  </si>
  <si>
    <t>全企業</t>
  </si>
  <si>
    <t>製造業</t>
  </si>
  <si>
    <t>貿易</t>
  </si>
  <si>
    <t>卸売・小売</t>
  </si>
  <si>
    <t>その他</t>
  </si>
  <si>
    <t>回答企業数</t>
  </si>
  <si>
    <t>自社の子会社・関連会社</t>
  </si>
  <si>
    <t>委託加工企業</t>
  </si>
  <si>
    <t>日系企業</t>
  </si>
  <si>
    <t>現地企業</t>
  </si>
  <si>
    <t>消費者</t>
  </si>
  <si>
    <t>現地政府</t>
  </si>
  <si>
    <t>他</t>
  </si>
  <si>
    <t>合計</t>
  </si>
  <si>
    <t>日本商社・代理店経由</t>
  </si>
  <si>
    <t>現地商社・代理店経由</t>
  </si>
  <si>
    <t>どちらとも言えない</t>
  </si>
  <si>
    <t>そう思わない</t>
  </si>
  <si>
    <t>全然そう思わない</t>
  </si>
  <si>
    <t>平均値</t>
  </si>
  <si>
    <t>高関税</t>
  </si>
  <si>
    <t>技術障壁</t>
  </si>
  <si>
    <t>免許</t>
  </si>
  <si>
    <t>表１　対中国・対韓国輸出の相手</t>
  </si>
  <si>
    <t>絶対そう思う</t>
  </si>
  <si>
    <t>おそらくそうである</t>
  </si>
  <si>
    <t>よいビジネス環境の提供</t>
  </si>
  <si>
    <t>地域経済協力への参加</t>
  </si>
  <si>
    <t>ビジネスを続ける</t>
  </si>
  <si>
    <t>中国とのビジネスは減らす</t>
  </si>
  <si>
    <t>経済上の協力を行うべき</t>
  </si>
  <si>
    <t>自国の発展は自国で考えるべき</t>
  </si>
  <si>
    <t>表１３　日中韓の果たすべき責任</t>
  </si>
  <si>
    <t>　より多い利益のため</t>
  </si>
  <si>
    <t>　地域ブロック化の潮流に乗る</t>
  </si>
  <si>
    <t>　経済協力は日本の利益にならない</t>
  </si>
  <si>
    <t>　日中韓が合意することは不可能</t>
  </si>
  <si>
    <t>（出所）ＮＩＲＡによるアンケート調査</t>
  </si>
  <si>
    <t>保護主義</t>
  </si>
  <si>
    <t>対中輸出</t>
  </si>
  <si>
    <t>対韓輸出</t>
  </si>
  <si>
    <t>貿易制限と割当</t>
  </si>
  <si>
    <t>税関と貿易を扱う行政措置の複雑さ</t>
  </si>
  <si>
    <t>政策欠如・不透明</t>
  </si>
  <si>
    <t>政府組織の複雑さ</t>
  </si>
  <si>
    <t>行政施策の遅さ</t>
  </si>
  <si>
    <t>不公平と腐敗</t>
  </si>
  <si>
    <t>文化的違い</t>
  </si>
  <si>
    <t>商慣習の違い</t>
  </si>
  <si>
    <t>言語の違い</t>
  </si>
  <si>
    <t>情報がない</t>
  </si>
  <si>
    <t>排他的な文化</t>
  </si>
  <si>
    <t>貿易制度:</t>
  </si>
  <si>
    <t>相手国政府の問題:</t>
  </si>
  <si>
    <t>文化社会的要因:</t>
  </si>
  <si>
    <t>注１）回答者が「強くそう思う」を選択した場合は５，「そう思う」は４，「どちらともいえない」</t>
  </si>
  <si>
    <t>は３，「そう思わない」は２，「全然そう思わない」は１としたときの平均値を示す。</t>
  </si>
  <si>
    <t>中国から日本への輸入</t>
  </si>
  <si>
    <t>表２　輸出・輸入に当たっての障害</t>
  </si>
  <si>
    <t>農産品</t>
  </si>
  <si>
    <t>繊維</t>
  </si>
  <si>
    <t>（平均値*1）</t>
  </si>
  <si>
    <t>政府規制の改革・改良</t>
  </si>
  <si>
    <t>貿易関係機関の水準確保</t>
  </si>
  <si>
    <t>地域的、経済的同質化を推し進める</t>
  </si>
  <si>
    <t>苦情処理と情報提供を行う貿易促進機関の設立</t>
  </si>
  <si>
    <t>　続けるが、質向上が必要</t>
  </si>
  <si>
    <t>　続けるが、価格競争力の確保が必要</t>
  </si>
  <si>
    <t>　続けるが、魅力的マーケティングが必要</t>
  </si>
  <si>
    <t>　続けるが、相手国政府との関係改善が必要</t>
  </si>
  <si>
    <t>　続けるが、日本政府の助力が必要</t>
  </si>
  <si>
    <t>表３　中国政府が果たすべき責任は何か</t>
  </si>
  <si>
    <t>表４　今後の中国貿易をどうするか</t>
  </si>
  <si>
    <t>注）回答者が「絶対そう思う」を選択した場合は５，「おそらくそうである」は４，「わからない」</t>
  </si>
  <si>
    <t>平均値*</t>
  </si>
  <si>
    <t>注）平均値の意味は表３と同じ</t>
  </si>
  <si>
    <t>非製造業</t>
  </si>
  <si>
    <t>(出所)NIRAによる調査</t>
  </si>
  <si>
    <t>回答企業の占める割合　％</t>
  </si>
  <si>
    <t>全企業</t>
  </si>
  <si>
    <t>製造業</t>
  </si>
  <si>
    <t>非製造業</t>
  </si>
  <si>
    <t>大企業</t>
  </si>
  <si>
    <t>中企業</t>
  </si>
  <si>
    <t>小企業</t>
  </si>
  <si>
    <t>中国市場への製品販売</t>
  </si>
  <si>
    <t>日本への製品輸出</t>
  </si>
  <si>
    <t>第三国への製品輸出</t>
  </si>
  <si>
    <t>表5　対中投資の目的</t>
  </si>
  <si>
    <t>回答企業に占める割合　％</t>
  </si>
  <si>
    <t>中国市場</t>
  </si>
  <si>
    <t>日本市場</t>
  </si>
  <si>
    <t>第三国市場</t>
  </si>
  <si>
    <t>製造業</t>
  </si>
  <si>
    <t>回答なし</t>
  </si>
  <si>
    <t>＊大変順調なら５点，順調なら４点，ふつうなら３点，不調なら２点，大変不調なら１点として平均点を算出したもの。</t>
  </si>
  <si>
    <t>表６　中国子会社の各市場における販売状況に対する評価</t>
  </si>
  <si>
    <t>平均値*</t>
  </si>
  <si>
    <t>現在採っている対策</t>
  </si>
  <si>
    <t>今後採る予定の対策</t>
  </si>
  <si>
    <t>工場管理の徹底によるコスト削減</t>
  </si>
  <si>
    <t>部品・原材料の現地化</t>
  </si>
  <si>
    <t>製品の高付加価値化と差別化</t>
  </si>
  <si>
    <t>研修・人材育成制度の充実</t>
  </si>
  <si>
    <t>給与制度を現地の事情に合わせて変革することによる従業員の動機付け強化</t>
  </si>
  <si>
    <t>機会・金型・治具を現地調達することによるコスト削減</t>
  </si>
  <si>
    <t>経営の現地化による日本人社員数の削減</t>
  </si>
  <si>
    <t>余剰人員の削減</t>
  </si>
  <si>
    <t>部品・原材料の世界最適調達</t>
  </si>
  <si>
    <t>日本・先進国からの新鋭機械の導入</t>
  </si>
  <si>
    <t>現地での研究開発の強化</t>
  </si>
  <si>
    <t>外地出身者の採用による人件費削減</t>
  </si>
  <si>
    <t>はい</t>
  </si>
  <si>
    <t>いいえ</t>
  </si>
  <si>
    <t>表７　中国の子会社・関連会社の競争力を強化する方策</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</si>
</sst>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
    <numFmt numFmtId="179" formatCode="0.0000"/>
    <numFmt numFmtId="180" formatCode="0.00000000"/>
    <numFmt numFmtId="181" formatCode="0.0000000"/>
    <numFmt numFmtId="182" formatCode="0.000000"/>
    <numFmt numFmtId="183" formatCode="0.00000000_ "/>
    <numFmt numFmtId="184" formatCode="0.0000000_ "/>
    <numFmt numFmtId="185" formatCode="0.000000_ "/>
    <numFmt numFmtId="186" formatCode="0.00000_ "/>
    <numFmt numFmtId="187" formatCode="0.0000_ "/>
    <numFmt numFmtId="188" formatCode="0.000_ "/>
    <numFmt numFmtId="189" formatCode="0.00_ "/>
    <numFmt numFmtId="190" formatCode="0.0_ "/>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0_);[Red]\(0.00\)"/>
    <numFmt numFmtId="197" formatCode="0.0_);[Red]\(0.0\)"/>
  </numFmts>
  <fonts count="4">
    <font>
      <sz val="11"/>
      <name val="ＭＳ Ｐゴシック"/>
      <family val="3"/>
    </font>
    <font>
      <sz val="6"/>
      <name val="ＭＳ Ｐゴシック"/>
      <family val="3"/>
    </font>
    <font>
      <u val="single"/>
      <sz val="15"/>
      <color indexed="12"/>
      <name val="ＭＳ Ｐゴシック"/>
      <family val="3"/>
    </font>
    <font>
      <u val="single"/>
      <sz val="15"/>
      <color indexed="36"/>
      <name val="ＭＳ Ｐゴシック"/>
      <family val="3"/>
    </font>
  </fonts>
  <fills count="2">
    <fill>
      <patternFill/>
    </fill>
    <fill>
      <patternFill patternType="gray125"/>
    </fill>
  </fills>
  <borders count="49">
    <border>
      <left/>
      <right/>
      <top/>
      <bottom/>
      <diagonal/>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style="medium"/>
      <bottom style="dashed"/>
    </border>
    <border>
      <left style="thin"/>
      <right style="thin"/>
      <top style="medium"/>
      <bottom style="dashed"/>
    </border>
    <border>
      <left style="thin"/>
      <right>
        <color indexed="63"/>
      </right>
      <top style="medium"/>
      <bottom style="dashed"/>
    </border>
    <border>
      <left style="thin"/>
      <right>
        <color indexed="63"/>
      </right>
      <top style="dashed"/>
      <bottom style="dashed"/>
    </border>
    <border>
      <left style="thin"/>
      <right>
        <color indexed="63"/>
      </right>
      <top style="dashed"/>
      <bottom style="medium"/>
    </border>
    <border>
      <left style="thin"/>
      <right style="medium"/>
      <top style="medium"/>
      <bottom style="dashed"/>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medium"/>
      <right style="thin"/>
      <top>
        <color indexed="63"/>
      </top>
      <bottom style="dashed"/>
    </border>
    <border>
      <left style="thin"/>
      <right style="medium"/>
      <top>
        <color indexed="63"/>
      </top>
      <bottom style="dashed"/>
    </border>
    <border>
      <left style="thin"/>
      <right style="thin"/>
      <top>
        <color indexed="63"/>
      </top>
      <bottom style="dashed"/>
    </border>
    <border>
      <left>
        <color indexed="63"/>
      </left>
      <right style="thin"/>
      <top style="medium"/>
      <bottom style="thin"/>
    </border>
    <border>
      <left>
        <color indexed="63"/>
      </left>
      <right style="thin"/>
      <top>
        <color indexed="63"/>
      </top>
      <bottom style="dashed"/>
    </border>
    <border>
      <left>
        <color indexed="63"/>
      </left>
      <right style="thin"/>
      <top style="dashed"/>
      <bottom style="dashed"/>
    </border>
    <border>
      <left>
        <color indexed="63"/>
      </left>
      <right style="thin"/>
      <top style="dashed"/>
      <bottom style="mediu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cellStyleXfs>
  <cellXfs count="106">
    <xf numFmtId="0" fontId="0" fillId="0" borderId="0" xfId="0" applyAlignment="1">
      <alignment vertical="center"/>
    </xf>
    <xf numFmtId="0" fontId="0" fillId="0" borderId="0" xfId="22">
      <alignment/>
      <protection/>
    </xf>
    <xf numFmtId="0" fontId="0" fillId="0" borderId="1" xfId="22" applyBorder="1">
      <alignment/>
      <protection/>
    </xf>
    <xf numFmtId="0" fontId="0" fillId="0" borderId="2" xfId="22" applyBorder="1">
      <alignment/>
      <protection/>
    </xf>
    <xf numFmtId="0" fontId="0" fillId="0" borderId="3" xfId="22" applyBorder="1" applyAlignment="1">
      <alignment wrapText="1"/>
      <protection/>
    </xf>
    <xf numFmtId="0" fontId="0" fillId="0" borderId="4" xfId="22" applyBorder="1" applyAlignment="1">
      <alignment wrapText="1"/>
      <protection/>
    </xf>
    <xf numFmtId="0" fontId="0" fillId="0" borderId="3" xfId="22" applyBorder="1">
      <alignment/>
      <protection/>
    </xf>
    <xf numFmtId="0" fontId="0" fillId="0" borderId="4" xfId="22" applyBorder="1">
      <alignment/>
      <protection/>
    </xf>
    <xf numFmtId="0" fontId="0" fillId="0" borderId="5" xfId="22" applyBorder="1" applyAlignment="1">
      <alignment wrapText="1"/>
      <protection/>
    </xf>
    <xf numFmtId="177" fontId="0" fillId="0" borderId="6" xfId="22" applyNumberFormat="1" applyBorder="1">
      <alignment/>
      <protection/>
    </xf>
    <xf numFmtId="177" fontId="0" fillId="0" borderId="7" xfId="22" applyNumberFormat="1" applyBorder="1">
      <alignment/>
      <protection/>
    </xf>
    <xf numFmtId="0" fontId="0" fillId="0" borderId="8" xfId="22" applyBorder="1" applyAlignment="1">
      <alignment wrapText="1"/>
      <protection/>
    </xf>
    <xf numFmtId="177" fontId="0" fillId="0" borderId="9" xfId="22" applyNumberFormat="1" applyBorder="1">
      <alignment/>
      <protection/>
    </xf>
    <xf numFmtId="177" fontId="0" fillId="0" borderId="10" xfId="22" applyNumberFormat="1" applyBorder="1">
      <alignment/>
      <protection/>
    </xf>
    <xf numFmtId="0" fontId="0" fillId="0" borderId="11" xfId="22" applyBorder="1">
      <alignment/>
      <protection/>
    </xf>
    <xf numFmtId="177" fontId="0" fillId="0" borderId="12" xfId="22" applyNumberFormat="1" applyBorder="1">
      <alignment/>
      <protection/>
    </xf>
    <xf numFmtId="177" fontId="0" fillId="0" borderId="13" xfId="22" applyNumberFormat="1" applyBorder="1">
      <alignment/>
      <protection/>
    </xf>
    <xf numFmtId="0" fontId="0" fillId="0" borderId="2" xfId="22" applyBorder="1" applyAlignment="1">
      <alignment wrapText="1"/>
      <protection/>
    </xf>
    <xf numFmtId="177" fontId="0" fillId="0" borderId="3" xfId="22" applyNumberFormat="1" applyBorder="1">
      <alignment/>
      <protection/>
    </xf>
    <xf numFmtId="177" fontId="0" fillId="0" borderId="4" xfId="22" applyNumberFormat="1" applyBorder="1">
      <alignment/>
      <protection/>
    </xf>
    <xf numFmtId="0" fontId="0" fillId="0" borderId="14" xfId="22" applyBorder="1" applyAlignment="1">
      <alignment wrapText="1"/>
      <protection/>
    </xf>
    <xf numFmtId="177" fontId="0" fillId="0" borderId="15" xfId="22" applyNumberFormat="1" applyBorder="1">
      <alignment/>
      <protection/>
    </xf>
    <xf numFmtId="177" fontId="0" fillId="0" borderId="16" xfId="22" applyNumberFormat="1" applyBorder="1">
      <alignment/>
      <protection/>
    </xf>
    <xf numFmtId="0" fontId="0" fillId="0" borderId="0" xfId="22" applyFont="1">
      <alignment/>
      <protection/>
    </xf>
    <xf numFmtId="0" fontId="0" fillId="0" borderId="17" xfId="0" applyBorder="1" applyAlignment="1">
      <alignment vertical="center"/>
    </xf>
    <xf numFmtId="0" fontId="0" fillId="0" borderId="18" xfId="0" applyBorder="1" applyAlignment="1">
      <alignment vertical="center" wrapText="1"/>
    </xf>
    <xf numFmtId="0" fontId="0" fillId="0" borderId="8" xfId="0" applyBorder="1" applyAlignment="1">
      <alignment vertical="center"/>
    </xf>
    <xf numFmtId="0" fontId="0" fillId="0" borderId="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Fill="1" applyBorder="1" applyAlignment="1">
      <alignment vertical="center" wrapText="1"/>
    </xf>
    <xf numFmtId="0" fontId="0" fillId="0" borderId="23" xfId="22" applyBorder="1" applyAlignment="1">
      <alignment/>
      <protection/>
    </xf>
    <xf numFmtId="0" fontId="0" fillId="0" borderId="0" xfId="22" applyFont="1" applyFill="1" applyBorder="1" applyAlignment="1">
      <alignment/>
      <protection/>
    </xf>
    <xf numFmtId="0" fontId="0" fillId="0" borderId="0" xfId="21">
      <alignment/>
      <protection/>
    </xf>
    <xf numFmtId="0" fontId="0" fillId="0" borderId="24" xfId="21" applyFont="1" applyBorder="1">
      <alignment/>
      <protection/>
    </xf>
    <xf numFmtId="0" fontId="0" fillId="0" borderId="25" xfId="21" applyBorder="1">
      <alignment/>
      <protection/>
    </xf>
    <xf numFmtId="0" fontId="0" fillId="0" borderId="26" xfId="21" applyBorder="1">
      <alignment/>
      <protection/>
    </xf>
    <xf numFmtId="0" fontId="0" fillId="0" borderId="24" xfId="21" applyBorder="1" applyAlignment="1">
      <alignment wrapText="1"/>
      <protection/>
    </xf>
    <xf numFmtId="2" fontId="0" fillId="0" borderId="25" xfId="21" applyNumberFormat="1" applyBorder="1">
      <alignment/>
      <protection/>
    </xf>
    <xf numFmtId="0" fontId="0" fillId="0" borderId="24" xfId="21" applyBorder="1">
      <alignment/>
      <protection/>
    </xf>
    <xf numFmtId="0" fontId="0" fillId="0" borderId="27" xfId="21" applyBorder="1">
      <alignment/>
      <protection/>
    </xf>
    <xf numFmtId="2" fontId="0" fillId="0" borderId="28" xfId="21" applyNumberFormat="1" applyBorder="1">
      <alignment/>
      <protection/>
    </xf>
    <xf numFmtId="0" fontId="0" fillId="0" borderId="28" xfId="21" applyBorder="1">
      <alignment/>
      <protection/>
    </xf>
    <xf numFmtId="0" fontId="0" fillId="0" borderId="29" xfId="21" applyBorder="1">
      <alignment/>
      <protection/>
    </xf>
    <xf numFmtId="0" fontId="0" fillId="0" borderId="3" xfId="21" applyFont="1" applyBorder="1">
      <alignment/>
      <protection/>
    </xf>
    <xf numFmtId="0" fontId="0" fillId="0" borderId="0" xfId="21" applyFont="1">
      <alignment/>
      <protection/>
    </xf>
    <xf numFmtId="189" fontId="0" fillId="0" borderId="25" xfId="21" applyNumberFormat="1" applyBorder="1">
      <alignment/>
      <protection/>
    </xf>
    <xf numFmtId="189" fontId="0" fillId="0" borderId="26" xfId="21" applyNumberFormat="1" applyBorder="1">
      <alignment/>
      <protection/>
    </xf>
    <xf numFmtId="0" fontId="0" fillId="0" borderId="3" xfId="21" applyFont="1" applyBorder="1" applyAlignment="1">
      <alignment wrapText="1"/>
      <protection/>
    </xf>
    <xf numFmtId="0" fontId="0" fillId="0" borderId="4" xfId="21" applyFont="1" applyBorder="1" applyAlignment="1">
      <alignment wrapText="1"/>
      <protection/>
    </xf>
    <xf numFmtId="189" fontId="0" fillId="0" borderId="0" xfId="0" applyNumberFormat="1" applyAlignment="1">
      <alignment vertical="center"/>
    </xf>
    <xf numFmtId="189" fontId="0" fillId="0" borderId="10" xfId="0" applyNumberFormat="1" applyBorder="1" applyAlignment="1">
      <alignment vertical="center"/>
    </xf>
    <xf numFmtId="189" fontId="0" fillId="0" borderId="16" xfId="0" applyNumberFormat="1" applyBorder="1" applyAlignment="1">
      <alignment vertical="center"/>
    </xf>
    <xf numFmtId="0" fontId="0" fillId="0" borderId="24" xfId="0" applyFill="1" applyBorder="1" applyAlignment="1">
      <alignment vertical="center" wrapText="1"/>
    </xf>
    <xf numFmtId="0" fontId="0" fillId="0" borderId="30" xfId="21" applyFont="1" applyBorder="1" applyAlignment="1">
      <alignment horizontal="center"/>
      <protection/>
    </xf>
    <xf numFmtId="0" fontId="0" fillId="0" borderId="31" xfId="21" applyFont="1" applyBorder="1" applyAlignment="1">
      <alignment horizontal="center"/>
      <protection/>
    </xf>
    <xf numFmtId="0" fontId="0" fillId="0" borderId="32" xfId="21" applyBorder="1" applyAlignment="1">
      <alignment horizontal="center"/>
      <protection/>
    </xf>
    <xf numFmtId="0" fontId="0" fillId="0" borderId="33" xfId="21" applyBorder="1" applyAlignment="1">
      <alignment horizontal="center"/>
      <protection/>
    </xf>
    <xf numFmtId="0" fontId="0" fillId="0" borderId="34" xfId="21" applyFont="1" applyBorder="1" applyAlignment="1">
      <alignment horizontal="center" wrapText="1"/>
      <protection/>
    </xf>
    <xf numFmtId="0" fontId="0" fillId="0" borderId="23" xfId="21" applyFont="1" applyBorder="1" applyAlignment="1">
      <alignment horizontal="center" wrapText="1"/>
      <protection/>
    </xf>
    <xf numFmtId="0" fontId="0" fillId="0" borderId="34" xfId="22" applyBorder="1" applyAlignment="1">
      <alignment horizontal="center"/>
      <protection/>
    </xf>
    <xf numFmtId="0" fontId="0" fillId="0" borderId="35" xfId="0" applyBorder="1" applyAlignment="1">
      <alignment vertical="center"/>
    </xf>
    <xf numFmtId="189" fontId="0" fillId="0" borderId="36" xfId="0" applyNumberFormat="1" applyBorder="1" applyAlignment="1">
      <alignment vertical="center"/>
    </xf>
    <xf numFmtId="0" fontId="0" fillId="0" borderId="1" xfId="0" applyBorder="1" applyAlignment="1">
      <alignment vertical="center"/>
    </xf>
    <xf numFmtId="0" fontId="0" fillId="0" borderId="23" xfId="0" applyBorder="1" applyAlignment="1">
      <alignment vertical="center"/>
    </xf>
    <xf numFmtId="189" fontId="0" fillId="0" borderId="23" xfId="0" applyNumberFormat="1" applyBorder="1" applyAlignment="1">
      <alignment vertical="center"/>
    </xf>
    <xf numFmtId="0" fontId="0" fillId="0" borderId="34" xfId="0" applyBorder="1" applyAlignment="1">
      <alignment vertical="center"/>
    </xf>
    <xf numFmtId="0" fontId="0" fillId="0" borderId="34" xfId="0"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0" fillId="0" borderId="35" xfId="0" applyBorder="1" applyAlignment="1">
      <alignment vertical="center" wrapText="1"/>
    </xf>
    <xf numFmtId="190" fontId="0" fillId="0" borderId="39" xfId="0" applyNumberFormat="1" applyBorder="1" applyAlignment="1">
      <alignment vertical="center" wrapText="1"/>
    </xf>
    <xf numFmtId="190" fontId="0" fillId="0" borderId="37" xfId="0" applyNumberFormat="1" applyBorder="1" applyAlignment="1">
      <alignment vertical="center"/>
    </xf>
    <xf numFmtId="190" fontId="0" fillId="0" borderId="36" xfId="0" applyNumberFormat="1" applyBorder="1" applyAlignment="1">
      <alignment vertical="center"/>
    </xf>
    <xf numFmtId="190" fontId="0" fillId="0" borderId="40" xfId="0" applyNumberFormat="1" applyBorder="1" applyAlignment="1">
      <alignment vertical="center" wrapText="1"/>
    </xf>
    <xf numFmtId="190" fontId="0" fillId="0" borderId="9" xfId="0" applyNumberFormat="1" applyBorder="1" applyAlignment="1">
      <alignment vertical="center"/>
    </xf>
    <xf numFmtId="190" fontId="0" fillId="0" borderId="10" xfId="0" applyNumberFormat="1" applyBorder="1" applyAlignment="1">
      <alignment vertical="center"/>
    </xf>
    <xf numFmtId="190" fontId="0" fillId="0" borderId="41" xfId="0" applyNumberFormat="1" applyBorder="1" applyAlignment="1">
      <alignment vertical="center" wrapText="1"/>
    </xf>
    <xf numFmtId="190" fontId="0" fillId="0" borderId="15" xfId="0" applyNumberFormat="1" applyBorder="1" applyAlignment="1">
      <alignment vertical="center"/>
    </xf>
    <xf numFmtId="190" fontId="0" fillId="0" borderId="16" xfId="0" applyNumberFormat="1" applyBorder="1" applyAlignment="1">
      <alignment vertical="center"/>
    </xf>
    <xf numFmtId="0" fontId="0" fillId="0" borderId="34" xfId="0" applyBorder="1" applyAlignment="1">
      <alignment vertical="center"/>
    </xf>
    <xf numFmtId="0" fontId="0" fillId="0" borderId="23" xfId="0" applyBorder="1" applyAlignment="1">
      <alignment vertical="center"/>
    </xf>
    <xf numFmtId="0" fontId="0" fillId="0" borderId="2" xfId="0"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24" xfId="0" applyFill="1" applyBorder="1" applyAlignment="1">
      <alignment vertical="center"/>
    </xf>
    <xf numFmtId="0" fontId="0" fillId="0" borderId="42" xfId="0" applyBorder="1" applyAlignment="1">
      <alignment vertical="center" wrapText="1"/>
    </xf>
    <xf numFmtId="0" fontId="0" fillId="0" borderId="43" xfId="0" applyBorder="1" applyAlignment="1">
      <alignment vertical="center" wrapText="1"/>
    </xf>
    <xf numFmtId="0" fontId="0" fillId="0" borderId="38" xfId="0" applyBorder="1" applyAlignment="1">
      <alignment vertical="center" wrapText="1"/>
    </xf>
    <xf numFmtId="0" fontId="0" fillId="0" borderId="44" xfId="0" applyBorder="1" applyAlignment="1">
      <alignment horizontal="center" vertical="center" wrapText="1"/>
    </xf>
    <xf numFmtId="0" fontId="0" fillId="0" borderId="3" xfId="0" applyBorder="1" applyAlignment="1">
      <alignment vertical="center"/>
    </xf>
    <xf numFmtId="0" fontId="0" fillId="0" borderId="45" xfId="0" applyBorder="1" applyAlignment="1">
      <alignment horizontal="center" vertical="center" wrapText="1"/>
    </xf>
    <xf numFmtId="9" fontId="0" fillId="0" borderId="3" xfId="15" applyBorder="1" applyAlignment="1">
      <alignment vertical="center"/>
    </xf>
    <xf numFmtId="191" fontId="0" fillId="0" borderId="4" xfId="15" applyNumberFormat="1" applyFont="1" applyFill="1" applyBorder="1" applyAlignment="1">
      <alignment vertical="center"/>
    </xf>
    <xf numFmtId="0" fontId="0" fillId="0" borderId="46" xfId="0" applyBorder="1" applyAlignment="1">
      <alignment vertical="center" wrapText="1"/>
    </xf>
    <xf numFmtId="9" fontId="0" fillId="0" borderId="47" xfId="15" applyBorder="1" applyAlignment="1">
      <alignment vertical="center"/>
    </xf>
    <xf numFmtId="191" fontId="0" fillId="0" borderId="48" xfId="15" applyNumberFormat="1" applyFont="1" applyFill="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niratrade" xfId="21"/>
    <cellStyle name="標準_NIRA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7" sqref="A17"/>
    </sheetView>
  </sheetViews>
  <sheetFormatPr defaultColWidth="9.00390625" defaultRowHeight="13.5"/>
  <cols>
    <col min="1" max="1" width="28.375" style="0" customWidth="1"/>
    <col min="2" max="4" width="7.125" style="0" customWidth="1"/>
    <col min="5" max="5" width="10.875" style="0" customWidth="1"/>
  </cols>
  <sheetData>
    <row r="1" ht="13.5">
      <c r="A1" t="s">
        <v>116</v>
      </c>
    </row>
    <row r="2" ht="14.25" thickBot="1">
      <c r="D2" t="s">
        <v>80</v>
      </c>
    </row>
    <row r="3" spans="1:5" ht="31.5" customHeight="1">
      <c r="A3" s="68"/>
      <c r="B3" s="95" t="s">
        <v>100</v>
      </c>
      <c r="C3" s="96"/>
      <c r="D3" s="97"/>
      <c r="E3" s="98" t="s">
        <v>101</v>
      </c>
    </row>
    <row r="4" spans="1:5" ht="13.5">
      <c r="A4" s="87"/>
      <c r="B4" s="99" t="s">
        <v>114</v>
      </c>
      <c r="C4" s="99" t="s">
        <v>115</v>
      </c>
      <c r="D4" s="99" t="s">
        <v>96</v>
      </c>
      <c r="E4" s="100"/>
    </row>
    <row r="5" spans="1:5" ht="13.5">
      <c r="A5" s="90" t="s">
        <v>102</v>
      </c>
      <c r="B5" s="101">
        <v>0.8316151202749141</v>
      </c>
      <c r="C5" s="101">
        <v>0.09278350515463918</v>
      </c>
      <c r="D5" s="101">
        <v>0.07560137457044673</v>
      </c>
      <c r="E5" s="102">
        <v>0.038</v>
      </c>
    </row>
    <row r="6" spans="1:5" ht="13.5">
      <c r="A6" s="90" t="s">
        <v>103</v>
      </c>
      <c r="B6" s="101">
        <v>0.7766323024054983</v>
      </c>
      <c r="C6" s="101">
        <v>0.1718213058419244</v>
      </c>
      <c r="D6" s="101">
        <v>0.05154639175257732</v>
      </c>
      <c r="E6" s="102">
        <v>0.034</v>
      </c>
    </row>
    <row r="7" spans="1:5" ht="13.5">
      <c r="A7" s="90" t="s">
        <v>104</v>
      </c>
      <c r="B7" s="101">
        <v>0.7216494845360825</v>
      </c>
      <c r="C7" s="101">
        <v>0.21649484536082475</v>
      </c>
      <c r="D7" s="101">
        <v>0.061855670103092786</v>
      </c>
      <c r="E7" s="102">
        <v>0.069</v>
      </c>
    </row>
    <row r="8" spans="1:5" ht="13.5">
      <c r="A8" s="90" t="s">
        <v>105</v>
      </c>
      <c r="B8" s="101">
        <v>0.7216494845360825</v>
      </c>
      <c r="C8" s="101">
        <v>0.20962199312714777</v>
      </c>
      <c r="D8" s="101">
        <v>0.06872852233676977</v>
      </c>
      <c r="E8" s="102">
        <v>0.124</v>
      </c>
    </row>
    <row r="9" spans="1:5" ht="40.5">
      <c r="A9" s="90" t="s">
        <v>106</v>
      </c>
      <c r="B9" s="101">
        <v>0.711340206185567</v>
      </c>
      <c r="C9" s="101">
        <v>0.21305841924398625</v>
      </c>
      <c r="D9" s="101">
        <v>0.07560137457044673</v>
      </c>
      <c r="E9" s="102">
        <v>0.065</v>
      </c>
    </row>
    <row r="10" spans="1:5" ht="27">
      <c r="A10" s="90" t="s">
        <v>107</v>
      </c>
      <c r="B10" s="101">
        <v>0.6116838487972509</v>
      </c>
      <c r="C10" s="101">
        <v>0.30927835051546393</v>
      </c>
      <c r="D10" s="101">
        <v>0.07903780068728522</v>
      </c>
      <c r="E10" s="102">
        <v>0.057999999999999996</v>
      </c>
    </row>
    <row r="11" spans="1:5" ht="27">
      <c r="A11" s="90" t="s">
        <v>108</v>
      </c>
      <c r="B11" s="101">
        <v>0.5738831615120275</v>
      </c>
      <c r="C11" s="101">
        <v>0.35051546391752575</v>
      </c>
      <c r="D11" s="101">
        <v>0.07560137457044673</v>
      </c>
      <c r="E11" s="102">
        <v>0.12</v>
      </c>
    </row>
    <row r="12" spans="1:5" ht="13.5">
      <c r="A12" s="90" t="s">
        <v>109</v>
      </c>
      <c r="B12" s="101">
        <v>0.5738831615120275</v>
      </c>
      <c r="C12" s="101">
        <v>0.33676975945017185</v>
      </c>
      <c r="D12" s="101">
        <v>0.08934707903780069</v>
      </c>
      <c r="E12" s="102">
        <v>0.045</v>
      </c>
    </row>
    <row r="13" spans="1:5" ht="13.5">
      <c r="A13" s="90" t="s">
        <v>110</v>
      </c>
      <c r="B13" s="101">
        <v>0.45017182130584193</v>
      </c>
      <c r="C13" s="101">
        <v>0.45017182130584193</v>
      </c>
      <c r="D13" s="101">
        <v>0.09965635738831616</v>
      </c>
      <c r="E13" s="102">
        <v>0.107</v>
      </c>
    </row>
    <row r="14" spans="1:5" ht="27">
      <c r="A14" s="90" t="s">
        <v>111</v>
      </c>
      <c r="B14" s="101">
        <v>0.37800687285223367</v>
      </c>
      <c r="C14" s="101">
        <v>0.5257731958762887</v>
      </c>
      <c r="D14" s="101">
        <v>0.09621993127147767</v>
      </c>
      <c r="E14" s="102">
        <v>0.034</v>
      </c>
    </row>
    <row r="15" spans="1:5" ht="13.5">
      <c r="A15" s="90" t="s">
        <v>112</v>
      </c>
      <c r="B15" s="101">
        <v>0.36769759450171824</v>
      </c>
      <c r="C15" s="101">
        <v>0.5429553264604811</v>
      </c>
      <c r="D15" s="101">
        <v>0.08934707903780069</v>
      </c>
      <c r="E15" s="102">
        <v>0.196</v>
      </c>
    </row>
    <row r="16" spans="1:5" ht="27.75" thickBot="1">
      <c r="A16" s="103" t="s">
        <v>113</v>
      </c>
      <c r="B16" s="104">
        <v>0.36082474226804123</v>
      </c>
      <c r="C16" s="104">
        <v>0.5429553264604811</v>
      </c>
      <c r="D16" s="104">
        <v>0.09621993127147767</v>
      </c>
      <c r="E16" s="105">
        <v>0.079</v>
      </c>
    </row>
    <row r="18" ht="13.5">
      <c r="A18" t="s">
        <v>79</v>
      </c>
    </row>
  </sheetData>
  <mergeCells count="2">
    <mergeCell ref="B3:D3"/>
    <mergeCell ref="E3:E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G7"/>
  <sheetViews>
    <sheetView workbookViewId="0" topLeftCell="A1">
      <selection activeCell="A7" sqref="A7"/>
    </sheetView>
  </sheetViews>
  <sheetFormatPr defaultColWidth="9.00390625" defaultRowHeight="13.5"/>
  <cols>
    <col min="2" max="7" width="9.25390625" style="0" customWidth="1"/>
  </cols>
  <sheetData>
    <row r="1" ht="13.5">
      <c r="A1" t="s">
        <v>98</v>
      </c>
    </row>
    <row r="2" ht="14.25" thickBot="1"/>
    <row r="3" spans="1:7" ht="13.5">
      <c r="A3" s="68"/>
      <c r="B3" s="85" t="s">
        <v>92</v>
      </c>
      <c r="C3" s="85"/>
      <c r="D3" s="85" t="s">
        <v>93</v>
      </c>
      <c r="E3" s="85"/>
      <c r="F3" s="85" t="s">
        <v>94</v>
      </c>
      <c r="G3" s="86"/>
    </row>
    <row r="4" spans="1:7" ht="15.75" customHeight="1">
      <c r="A4" s="87"/>
      <c r="B4" s="88" t="s">
        <v>95</v>
      </c>
      <c r="C4" s="88" t="s">
        <v>78</v>
      </c>
      <c r="D4" s="88" t="s">
        <v>3</v>
      </c>
      <c r="E4" s="88" t="s">
        <v>78</v>
      </c>
      <c r="F4" s="88" t="s">
        <v>3</v>
      </c>
      <c r="G4" s="89" t="s">
        <v>78</v>
      </c>
    </row>
    <row r="5" spans="1:7" ht="14.25" thickBot="1">
      <c r="A5" s="91" t="s">
        <v>99</v>
      </c>
      <c r="B5" s="92">
        <v>3.39</v>
      </c>
      <c r="C5" s="92">
        <v>3.16</v>
      </c>
      <c r="D5" s="92">
        <v>3.26</v>
      </c>
      <c r="E5" s="92">
        <v>3.09</v>
      </c>
      <c r="F5" s="92">
        <v>3.32</v>
      </c>
      <c r="G5" s="93">
        <v>2.78</v>
      </c>
    </row>
    <row r="6" ht="13.5">
      <c r="A6" s="94" t="s">
        <v>97</v>
      </c>
    </row>
    <row r="7" ht="13.5">
      <c r="A7" t="s">
        <v>79</v>
      </c>
    </row>
  </sheetData>
  <mergeCells count="3">
    <mergeCell ref="B3:C3"/>
    <mergeCell ref="D3:E3"/>
    <mergeCell ref="F3:G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G8"/>
  <sheetViews>
    <sheetView workbookViewId="0" topLeftCell="A1">
      <selection activeCell="F3" sqref="F3"/>
    </sheetView>
  </sheetViews>
  <sheetFormatPr defaultColWidth="9.00390625" defaultRowHeight="13.5"/>
  <cols>
    <col min="1" max="1" width="17.75390625" style="0" customWidth="1"/>
    <col min="2" max="2" width="7.875" style="0" customWidth="1"/>
    <col min="3" max="3" width="8.25390625" style="0" customWidth="1"/>
  </cols>
  <sheetData>
    <row r="1" ht="13.5">
      <c r="A1" t="s">
        <v>90</v>
      </c>
    </row>
    <row r="2" ht="14.25" thickBot="1">
      <c r="F2" t="s">
        <v>91</v>
      </c>
    </row>
    <row r="3" spans="1:7" ht="13.5">
      <c r="A3" s="68"/>
      <c r="B3" s="74" t="s">
        <v>81</v>
      </c>
      <c r="C3" s="71" t="s">
        <v>82</v>
      </c>
      <c r="D3" s="72" t="s">
        <v>83</v>
      </c>
      <c r="E3" s="71" t="s">
        <v>84</v>
      </c>
      <c r="F3" s="71" t="s">
        <v>85</v>
      </c>
      <c r="G3" s="69" t="s">
        <v>86</v>
      </c>
    </row>
    <row r="4" spans="1:7" ht="27">
      <c r="A4" s="75" t="s">
        <v>87</v>
      </c>
      <c r="B4" s="76">
        <v>69.31407942238266</v>
      </c>
      <c r="C4" s="73">
        <v>71.1</v>
      </c>
      <c r="D4" s="73">
        <v>63.3</v>
      </c>
      <c r="E4" s="77">
        <v>77.96610169491525</v>
      </c>
      <c r="F4" s="77">
        <v>55.68181818181818</v>
      </c>
      <c r="G4" s="78">
        <v>41.66666666666667</v>
      </c>
    </row>
    <row r="5" spans="1:7" ht="13.5">
      <c r="A5" s="30" t="s">
        <v>88</v>
      </c>
      <c r="B5" s="79">
        <v>66.78700361010831</v>
      </c>
      <c r="C5" s="27">
        <v>65.5</v>
      </c>
      <c r="D5" s="27">
        <v>67.3</v>
      </c>
      <c r="E5" s="80">
        <v>62.14689265536724</v>
      </c>
      <c r="F5" s="80">
        <v>73.86363636363636</v>
      </c>
      <c r="G5" s="81">
        <v>83.33333333333334</v>
      </c>
    </row>
    <row r="6" spans="1:7" ht="14.25" thickBot="1">
      <c r="A6" s="31" t="s">
        <v>89</v>
      </c>
      <c r="B6" s="82">
        <v>33.935018050541515</v>
      </c>
      <c r="C6" s="29">
        <v>36.6</v>
      </c>
      <c r="D6" s="29">
        <v>18.4</v>
      </c>
      <c r="E6" s="83">
        <v>34.463276836158194</v>
      </c>
      <c r="F6" s="83">
        <v>35.22727272727273</v>
      </c>
      <c r="G6" s="84">
        <v>16.666666666666664</v>
      </c>
    </row>
    <row r="8" ht="13.5">
      <c r="A8" t="s">
        <v>79</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F25"/>
  <sheetViews>
    <sheetView workbookViewId="0" topLeftCell="A1">
      <selection activeCell="A23" sqref="A23:A25"/>
    </sheetView>
  </sheetViews>
  <sheetFormatPr defaultColWidth="9.00390625" defaultRowHeight="13.5"/>
  <cols>
    <col min="1" max="1" width="16.50390625" style="38" customWidth="1"/>
    <col min="2" max="3" width="9.00390625" style="38" customWidth="1"/>
    <col min="4" max="4" width="7.625" style="38" customWidth="1"/>
    <col min="5" max="5" width="8.00390625" style="38" customWidth="1"/>
    <col min="6" max="6" width="7.125" style="38" customWidth="1"/>
    <col min="7" max="16384" width="9.00390625" style="38" customWidth="1"/>
  </cols>
  <sheetData>
    <row r="1" ht="13.5">
      <c r="A1" s="50" t="s">
        <v>60</v>
      </c>
    </row>
    <row r="2" spans="1:5" ht="14.25" thickBot="1">
      <c r="A2" s="50"/>
      <c r="E2" s="50" t="s">
        <v>63</v>
      </c>
    </row>
    <row r="3" spans="1:6" ht="16.5" customHeight="1">
      <c r="A3" s="59"/>
      <c r="B3" s="61" t="s">
        <v>41</v>
      </c>
      <c r="C3" s="61" t="s">
        <v>42</v>
      </c>
      <c r="D3" s="63" t="s">
        <v>59</v>
      </c>
      <c r="E3" s="63"/>
      <c r="F3" s="64"/>
    </row>
    <row r="4" spans="1:6" ht="29.25" customHeight="1">
      <c r="A4" s="60"/>
      <c r="B4" s="62"/>
      <c r="C4" s="62"/>
      <c r="D4" s="49" t="s">
        <v>2</v>
      </c>
      <c r="E4" s="53" t="s">
        <v>61</v>
      </c>
      <c r="F4" s="54" t="s">
        <v>62</v>
      </c>
    </row>
    <row r="5" spans="1:6" ht="13.5">
      <c r="A5" s="39" t="s">
        <v>54</v>
      </c>
      <c r="B5" s="40"/>
      <c r="C5" s="40"/>
      <c r="D5" s="40"/>
      <c r="E5" s="40"/>
      <c r="F5" s="41"/>
    </row>
    <row r="6" spans="1:6" ht="13.5">
      <c r="A6" s="42" t="s">
        <v>43</v>
      </c>
      <c r="B6" s="43">
        <v>3.274193548387097</v>
      </c>
      <c r="C6" s="43">
        <v>2.590551181102362</v>
      </c>
      <c r="D6" s="51">
        <v>2.793103448275862</v>
      </c>
      <c r="E6" s="51">
        <v>3.1538461538461537</v>
      </c>
      <c r="F6" s="52">
        <v>3</v>
      </c>
    </row>
    <row r="7" spans="1:6" ht="13.5">
      <c r="A7" s="42" t="s">
        <v>22</v>
      </c>
      <c r="B7" s="43">
        <v>3.4916666666666667</v>
      </c>
      <c r="C7" s="43">
        <v>2.8046875</v>
      </c>
      <c r="D7" s="51">
        <v>2.735632183908046</v>
      </c>
      <c r="E7" s="51">
        <v>2.769230769230769</v>
      </c>
      <c r="F7" s="52">
        <v>2.8461538461538463</v>
      </c>
    </row>
    <row r="8" spans="1:6" ht="30" customHeight="1">
      <c r="A8" s="42" t="s">
        <v>44</v>
      </c>
      <c r="B8" s="43">
        <v>3.47008547008547</v>
      </c>
      <c r="C8" s="43">
        <v>2.6904761904761907</v>
      </c>
      <c r="D8" s="51">
        <v>3</v>
      </c>
      <c r="E8" s="51">
        <v>3.230769230769231</v>
      </c>
      <c r="F8" s="52">
        <v>3.1923076923076925</v>
      </c>
    </row>
    <row r="9" spans="1:6" ht="13.5">
      <c r="A9" s="42" t="s">
        <v>23</v>
      </c>
      <c r="B9" s="43">
        <v>2.9292035398230087</v>
      </c>
      <c r="C9" s="43">
        <v>2.5634920634920637</v>
      </c>
      <c r="D9" s="51">
        <v>2.6785714285714284</v>
      </c>
      <c r="E9" s="51">
        <v>2.8461538461538463</v>
      </c>
      <c r="F9" s="52">
        <v>2.8076923076923075</v>
      </c>
    </row>
    <row r="10" spans="1:6" ht="13.5">
      <c r="A10" s="42" t="s">
        <v>24</v>
      </c>
      <c r="B10" s="43">
        <v>3.1785714285714284</v>
      </c>
      <c r="C10" s="43">
        <v>2.632</v>
      </c>
      <c r="D10" s="51">
        <v>2.823529411764706</v>
      </c>
      <c r="E10" s="51">
        <v>3</v>
      </c>
      <c r="F10" s="52">
        <v>2.8076923076923075</v>
      </c>
    </row>
    <row r="11" spans="1:6" ht="13.5">
      <c r="A11" s="39" t="s">
        <v>55</v>
      </c>
      <c r="B11" s="43"/>
      <c r="C11" s="43"/>
      <c r="D11" s="40"/>
      <c r="E11" s="40"/>
      <c r="F11" s="41"/>
    </row>
    <row r="12" spans="1:6" ht="13.5">
      <c r="A12" s="44" t="s">
        <v>45</v>
      </c>
      <c r="B12" s="43">
        <v>3.5039370078740157</v>
      </c>
      <c r="C12" s="43">
        <v>2.6666666666666665</v>
      </c>
      <c r="D12" s="40"/>
      <c r="E12" s="40"/>
      <c r="F12" s="41"/>
    </row>
    <row r="13" spans="1:6" ht="13.5">
      <c r="A13" s="44" t="s">
        <v>40</v>
      </c>
      <c r="B13" s="43">
        <v>3.4603174603174605</v>
      </c>
      <c r="C13" s="43">
        <v>2.9285714285714284</v>
      </c>
      <c r="D13" s="40"/>
      <c r="E13" s="40"/>
      <c r="F13" s="41"/>
    </row>
    <row r="14" spans="1:6" ht="13.5">
      <c r="A14" s="44" t="s">
        <v>46</v>
      </c>
      <c r="B14" s="43">
        <v>3.5952380952380953</v>
      </c>
      <c r="C14" s="43">
        <v>2.6507936507936507</v>
      </c>
      <c r="D14" s="40"/>
      <c r="E14" s="40"/>
      <c r="F14" s="41"/>
    </row>
    <row r="15" spans="1:6" ht="13.5">
      <c r="A15" s="44" t="s">
        <v>47</v>
      </c>
      <c r="B15" s="43">
        <v>3.512</v>
      </c>
      <c r="C15" s="43">
        <v>2.6507936507936507</v>
      </c>
      <c r="D15" s="40"/>
      <c r="E15" s="40"/>
      <c r="F15" s="41"/>
    </row>
    <row r="16" spans="1:6" ht="13.5">
      <c r="A16" s="44" t="s">
        <v>48</v>
      </c>
      <c r="B16" s="43">
        <v>3.4285714285714284</v>
      </c>
      <c r="C16" s="43">
        <v>2.6507936507936507</v>
      </c>
      <c r="D16" s="40"/>
      <c r="E16" s="40"/>
      <c r="F16" s="41"/>
    </row>
    <row r="17" spans="1:6" ht="13.5">
      <c r="A17" s="39" t="s">
        <v>56</v>
      </c>
      <c r="B17" s="43"/>
      <c r="C17" s="43"/>
      <c r="D17" s="40"/>
      <c r="E17" s="40"/>
      <c r="F17" s="41"/>
    </row>
    <row r="18" spans="1:6" ht="13.5">
      <c r="A18" s="44" t="s">
        <v>49</v>
      </c>
      <c r="B18" s="43">
        <v>3.360248447204969</v>
      </c>
      <c r="C18" s="43">
        <v>2.8181818181818183</v>
      </c>
      <c r="D18" s="40"/>
      <c r="E18" s="40"/>
      <c r="F18" s="41"/>
    </row>
    <row r="19" spans="1:6" ht="13.5">
      <c r="A19" s="44" t="s">
        <v>50</v>
      </c>
      <c r="B19" s="43">
        <v>3.8819875776397517</v>
      </c>
      <c r="C19" s="43">
        <v>3.111888111888112</v>
      </c>
      <c r="D19" s="40"/>
      <c r="E19" s="40"/>
      <c r="F19" s="41"/>
    </row>
    <row r="20" spans="1:6" ht="13.5">
      <c r="A20" s="44" t="s">
        <v>51</v>
      </c>
      <c r="B20" s="43">
        <v>3.46875</v>
      </c>
      <c r="C20" s="43">
        <v>3.202797202797203</v>
      </c>
      <c r="D20" s="40"/>
      <c r="E20" s="40"/>
      <c r="F20" s="41"/>
    </row>
    <row r="21" spans="1:6" ht="13.5">
      <c r="A21" s="44" t="s">
        <v>52</v>
      </c>
      <c r="B21" s="43">
        <v>3.4375</v>
      </c>
      <c r="C21" s="43">
        <v>2.8461538461538463</v>
      </c>
      <c r="D21" s="40"/>
      <c r="E21" s="40"/>
      <c r="F21" s="41"/>
    </row>
    <row r="22" spans="1:6" ht="14.25" thickBot="1">
      <c r="A22" s="45" t="s">
        <v>53</v>
      </c>
      <c r="B22" s="46">
        <v>2.9245283018867925</v>
      </c>
      <c r="C22" s="46">
        <v>2.964788732394366</v>
      </c>
      <c r="D22" s="47"/>
      <c r="E22" s="47"/>
      <c r="F22" s="48"/>
    </row>
    <row r="23" ht="13.5">
      <c r="A23" s="50" t="s">
        <v>57</v>
      </c>
    </row>
    <row r="24" ht="13.5">
      <c r="A24" s="50" t="s">
        <v>58</v>
      </c>
    </row>
    <row r="25" ht="13.5">
      <c r="A25" s="37" t="s">
        <v>39</v>
      </c>
    </row>
  </sheetData>
  <mergeCells count="4">
    <mergeCell ref="A3:A4"/>
    <mergeCell ref="B3:B4"/>
    <mergeCell ref="C3:C4"/>
    <mergeCell ref="D3:F3"/>
  </mergeCells>
  <printOptions/>
  <pageMargins left="0.75" right="0.75" top="1" bottom="1" header="0.512" footer="0.512"/>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A16" sqref="A16"/>
    </sheetView>
  </sheetViews>
  <sheetFormatPr defaultColWidth="9.00390625" defaultRowHeight="13.5"/>
  <cols>
    <col min="1" max="1" width="11.25390625" style="1" customWidth="1"/>
    <col min="2" max="6" width="6.25390625" style="1" customWidth="1"/>
    <col min="7" max="7" width="8.50390625" style="1" customWidth="1"/>
    <col min="8" max="16384" width="9.00390625" style="1" customWidth="1"/>
  </cols>
  <sheetData>
    <row r="1" ht="14.25" thickBot="1">
      <c r="A1" s="23" t="s">
        <v>25</v>
      </c>
    </row>
    <row r="2" spans="1:7" ht="13.5">
      <c r="A2" s="2"/>
      <c r="B2" s="65" t="s">
        <v>0</v>
      </c>
      <c r="C2" s="65"/>
      <c r="D2" s="65"/>
      <c r="E2" s="65"/>
      <c r="F2" s="65"/>
      <c r="G2" s="36" t="s">
        <v>1</v>
      </c>
    </row>
    <row r="3" spans="1:7" ht="27">
      <c r="A3" s="3"/>
      <c r="B3" s="4" t="s">
        <v>2</v>
      </c>
      <c r="C3" s="4" t="s">
        <v>3</v>
      </c>
      <c r="D3" s="4" t="s">
        <v>4</v>
      </c>
      <c r="E3" s="4" t="s">
        <v>5</v>
      </c>
      <c r="F3" s="4" t="s">
        <v>6</v>
      </c>
      <c r="G3" s="5" t="s">
        <v>2</v>
      </c>
    </row>
    <row r="4" spans="1:7" ht="13.5">
      <c r="A4" s="3" t="s">
        <v>7</v>
      </c>
      <c r="B4" s="6">
        <v>115</v>
      </c>
      <c r="C4" s="6">
        <v>103</v>
      </c>
      <c r="D4" s="6">
        <v>2</v>
      </c>
      <c r="E4" s="6">
        <v>8</v>
      </c>
      <c r="F4" s="6">
        <v>2</v>
      </c>
      <c r="G4" s="7">
        <v>117</v>
      </c>
    </row>
    <row r="5" spans="1:7" ht="27">
      <c r="A5" s="8" t="s">
        <v>8</v>
      </c>
      <c r="B5" s="9">
        <v>33.9478</v>
      </c>
      <c r="C5" s="9">
        <v>34.9029</v>
      </c>
      <c r="D5" s="9">
        <v>15</v>
      </c>
      <c r="E5" s="9">
        <v>34.875</v>
      </c>
      <c r="F5" s="9">
        <v>0</v>
      </c>
      <c r="G5" s="10">
        <v>13.2821</v>
      </c>
    </row>
    <row r="6" spans="1:7" ht="27">
      <c r="A6" s="11" t="s">
        <v>9</v>
      </c>
      <c r="B6" s="12">
        <v>6.0087</v>
      </c>
      <c r="C6" s="12">
        <v>4.3786</v>
      </c>
      <c r="D6" s="12">
        <v>2.5</v>
      </c>
      <c r="E6" s="12">
        <v>29.375</v>
      </c>
      <c r="F6" s="12">
        <v>0</v>
      </c>
      <c r="G6" s="13">
        <v>1.7949</v>
      </c>
    </row>
    <row r="7" spans="1:7" ht="13.5">
      <c r="A7" s="11" t="s">
        <v>10</v>
      </c>
      <c r="B7" s="12">
        <v>7.1478</v>
      </c>
      <c r="C7" s="12">
        <v>6.0874</v>
      </c>
      <c r="D7" s="12">
        <v>17.5</v>
      </c>
      <c r="E7" s="12">
        <v>8.75</v>
      </c>
      <c r="F7" s="12">
        <v>45</v>
      </c>
      <c r="G7" s="13">
        <v>2.265</v>
      </c>
    </row>
    <row r="8" spans="1:7" ht="13.5">
      <c r="A8" s="11" t="s">
        <v>11</v>
      </c>
      <c r="B8" s="12">
        <v>46.7739</v>
      </c>
      <c r="C8" s="12">
        <v>48.1845</v>
      </c>
      <c r="D8" s="12">
        <v>65</v>
      </c>
      <c r="E8" s="12">
        <v>23.25</v>
      </c>
      <c r="F8" s="12">
        <v>50</v>
      </c>
      <c r="G8" s="13">
        <v>78.265</v>
      </c>
    </row>
    <row r="9" spans="1:7" ht="13.5">
      <c r="A9" s="11" t="s">
        <v>12</v>
      </c>
      <c r="B9" s="12">
        <v>0.08696</v>
      </c>
      <c r="C9" s="12">
        <v>0</v>
      </c>
      <c r="D9" s="12">
        <v>0</v>
      </c>
      <c r="E9" s="12">
        <v>1.25</v>
      </c>
      <c r="F9" s="12">
        <v>0</v>
      </c>
      <c r="G9" s="13">
        <v>2.3504</v>
      </c>
    </row>
    <row r="10" spans="1:7" ht="13.5">
      <c r="A10" s="11" t="s">
        <v>13</v>
      </c>
      <c r="B10" s="12">
        <v>1.5304</v>
      </c>
      <c r="C10" s="12">
        <v>1.7087</v>
      </c>
      <c r="D10" s="12">
        <v>0</v>
      </c>
      <c r="E10" s="12">
        <v>0</v>
      </c>
      <c r="F10" s="12">
        <v>0</v>
      </c>
      <c r="G10" s="13">
        <v>0</v>
      </c>
    </row>
    <row r="11" spans="1:7" ht="13.5">
      <c r="A11" s="14" t="s">
        <v>14</v>
      </c>
      <c r="B11" s="15">
        <v>4.5043</v>
      </c>
      <c r="C11" s="15">
        <v>4.7379</v>
      </c>
      <c r="D11" s="15">
        <v>0</v>
      </c>
      <c r="E11" s="15">
        <v>2.5</v>
      </c>
      <c r="F11" s="15">
        <v>5</v>
      </c>
      <c r="G11" s="16">
        <v>2.0427</v>
      </c>
    </row>
    <row r="12" spans="1:7" ht="13.5">
      <c r="A12" s="17" t="s">
        <v>15</v>
      </c>
      <c r="B12" s="18">
        <f aca="true" t="shared" si="0" ref="B12:G12">SUM(B5:B11)</f>
        <v>99.99986</v>
      </c>
      <c r="C12" s="18">
        <f t="shared" si="0"/>
        <v>100</v>
      </c>
      <c r="D12" s="18">
        <f t="shared" si="0"/>
        <v>100</v>
      </c>
      <c r="E12" s="18">
        <f t="shared" si="0"/>
        <v>100</v>
      </c>
      <c r="F12" s="18">
        <f t="shared" si="0"/>
        <v>100</v>
      </c>
      <c r="G12" s="19">
        <f t="shared" si="0"/>
        <v>100.00009999999999</v>
      </c>
    </row>
    <row r="13" spans="1:7" ht="27">
      <c r="A13" s="8" t="s">
        <v>16</v>
      </c>
      <c r="B13" s="9">
        <v>35.4194</v>
      </c>
      <c r="C13" s="9">
        <v>37.3153</v>
      </c>
      <c r="D13" s="9">
        <v>55</v>
      </c>
      <c r="E13" s="9">
        <v>15.555555555555555</v>
      </c>
      <c r="F13" s="9">
        <v>0</v>
      </c>
      <c r="G13" s="10">
        <v>25.9524</v>
      </c>
    </row>
    <row r="14" spans="1:7" ht="27.75" thickBot="1">
      <c r="A14" s="20" t="s">
        <v>17</v>
      </c>
      <c r="B14" s="21">
        <v>19.2984</v>
      </c>
      <c r="C14" s="21">
        <v>17.955</v>
      </c>
      <c r="D14" s="21">
        <v>40</v>
      </c>
      <c r="E14" s="21">
        <v>24.444444444444446</v>
      </c>
      <c r="F14" s="21">
        <v>50</v>
      </c>
      <c r="G14" s="22">
        <v>32.0157</v>
      </c>
    </row>
    <row r="16" ht="13.5">
      <c r="A16" s="37" t="s">
        <v>39</v>
      </c>
    </row>
  </sheetData>
  <mergeCells count="1">
    <mergeCell ref="B2:F2"/>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B26"/>
  <sheetViews>
    <sheetView workbookViewId="0" topLeftCell="A1">
      <selection activeCell="G18" sqref="G18"/>
    </sheetView>
  </sheetViews>
  <sheetFormatPr defaultColWidth="9.00390625" defaultRowHeight="13.5"/>
  <cols>
    <col min="1" max="1" width="31.625" style="0" customWidth="1"/>
  </cols>
  <sheetData>
    <row r="1" ht="13.5">
      <c r="A1" t="s">
        <v>73</v>
      </c>
    </row>
    <row r="2" ht="14.25" thickBot="1"/>
    <row r="3" spans="1:2" ht="13.5">
      <c r="A3" s="68"/>
      <c r="B3" s="69" t="s">
        <v>76</v>
      </c>
    </row>
    <row r="4" spans="1:2" ht="13.5">
      <c r="A4" s="66" t="s">
        <v>28</v>
      </c>
      <c r="B4" s="67">
        <v>4.067901234567901</v>
      </c>
    </row>
    <row r="5" spans="1:2" ht="13.5">
      <c r="A5" s="26" t="s">
        <v>64</v>
      </c>
      <c r="B5" s="56">
        <v>4.054878048780488</v>
      </c>
    </row>
    <row r="6" spans="1:2" ht="13.5">
      <c r="A6" s="26" t="s">
        <v>65</v>
      </c>
      <c r="B6" s="56">
        <v>3.9207317073170733</v>
      </c>
    </row>
    <row r="7" spans="1:2" ht="13.5">
      <c r="A7" s="26" t="s">
        <v>66</v>
      </c>
      <c r="B7" s="56">
        <v>3.5153374233128836</v>
      </c>
    </row>
    <row r="8" spans="1:2" ht="13.5">
      <c r="A8" s="26" t="s">
        <v>29</v>
      </c>
      <c r="B8" s="56">
        <v>3.3803680981595092</v>
      </c>
    </row>
    <row r="9" spans="1:2" ht="27.75" thickBot="1">
      <c r="A9" s="31" t="s">
        <v>67</v>
      </c>
      <c r="B9" s="57">
        <v>3.901840490797546</v>
      </c>
    </row>
    <row r="10" spans="1:2" ht="13.5">
      <c r="A10" s="50" t="s">
        <v>75</v>
      </c>
      <c r="B10" s="55"/>
    </row>
    <row r="11" spans="1:2" ht="13.5">
      <c r="A11" s="50" t="s">
        <v>58</v>
      </c>
      <c r="B11" s="55"/>
    </row>
    <row r="12" spans="1:2" ht="13.5">
      <c r="A12" s="37" t="s">
        <v>39</v>
      </c>
      <c r="B12" s="55"/>
    </row>
    <row r="13" spans="1:2" ht="13.5">
      <c r="A13" s="37"/>
      <c r="B13" s="55"/>
    </row>
    <row r="14" spans="1:2" ht="13.5">
      <c r="A14" s="37"/>
      <c r="B14" s="55"/>
    </row>
    <row r="15" spans="1:2" ht="13.5">
      <c r="A15" t="s">
        <v>74</v>
      </c>
      <c r="B15" s="55"/>
    </row>
    <row r="16" ht="14.25" thickBot="1">
      <c r="B16" s="55"/>
    </row>
    <row r="17" spans="1:2" ht="13.5">
      <c r="A17" s="68"/>
      <c r="B17" s="70" t="s">
        <v>76</v>
      </c>
    </row>
    <row r="18" spans="1:2" ht="13.5">
      <c r="A18" s="66" t="s">
        <v>30</v>
      </c>
      <c r="B18" s="67">
        <v>4.460606060606061</v>
      </c>
    </row>
    <row r="19" spans="1:2" ht="13.5">
      <c r="A19" s="30" t="s">
        <v>68</v>
      </c>
      <c r="B19" s="56">
        <v>4.1644736842105265</v>
      </c>
    </row>
    <row r="20" spans="1:2" ht="13.5">
      <c r="A20" s="30" t="s">
        <v>69</v>
      </c>
      <c r="B20" s="56">
        <v>4.269230769230769</v>
      </c>
    </row>
    <row r="21" spans="1:2" ht="27">
      <c r="A21" s="30" t="s">
        <v>70</v>
      </c>
      <c r="B21" s="56">
        <v>3.929936305732484</v>
      </c>
    </row>
    <row r="22" spans="1:2" ht="27">
      <c r="A22" s="30" t="s">
        <v>71</v>
      </c>
      <c r="B22" s="56">
        <v>3.467948717948718</v>
      </c>
    </row>
    <row r="23" spans="1:2" ht="13.5">
      <c r="A23" s="30" t="s">
        <v>72</v>
      </c>
      <c r="B23" s="56">
        <v>3.3653846153846154</v>
      </c>
    </row>
    <row r="24" spans="1:2" ht="14.25" thickBot="1">
      <c r="A24" s="28" t="s">
        <v>31</v>
      </c>
      <c r="B24" s="57">
        <v>1.9537037037037037</v>
      </c>
    </row>
    <row r="25" ht="13.5">
      <c r="A25" s="58" t="s">
        <v>77</v>
      </c>
    </row>
    <row r="26" ht="13.5">
      <c r="A26" s="37" t="s">
        <v>39</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G9"/>
  <sheetViews>
    <sheetView workbookViewId="0" topLeftCell="A1">
      <selection activeCell="G22" sqref="G22"/>
    </sheetView>
  </sheetViews>
  <sheetFormatPr defaultColWidth="9.00390625" defaultRowHeight="13.5"/>
  <cols>
    <col min="1" max="1" width="16.875" style="0" customWidth="1"/>
  </cols>
  <sheetData>
    <row r="1" ht="13.5">
      <c r="A1" t="s">
        <v>34</v>
      </c>
    </row>
    <row r="2" ht="14.25" thickBot="1"/>
    <row r="3" spans="1:7" ht="27">
      <c r="A3" s="24"/>
      <c r="B3" s="25" t="s">
        <v>26</v>
      </c>
      <c r="C3" s="25" t="s">
        <v>27</v>
      </c>
      <c r="D3" s="25" t="s">
        <v>18</v>
      </c>
      <c r="E3" s="25" t="s">
        <v>19</v>
      </c>
      <c r="F3" s="32" t="s">
        <v>20</v>
      </c>
      <c r="G3" s="35" t="s">
        <v>21</v>
      </c>
    </row>
    <row r="4" spans="1:7" ht="27">
      <c r="A4" s="30" t="s">
        <v>32</v>
      </c>
      <c r="B4" s="27">
        <v>3</v>
      </c>
      <c r="C4" s="27">
        <v>19</v>
      </c>
      <c r="D4" s="27">
        <v>3</v>
      </c>
      <c r="E4" s="27">
        <v>2</v>
      </c>
      <c r="F4" s="33">
        <v>1</v>
      </c>
      <c r="G4" s="13">
        <f aca="true" t="shared" si="0" ref="G4:G9">(5*B4+4*C4+3*D4+2*E4+1*F4)/SUM(B4:F4)</f>
        <v>3.75</v>
      </c>
    </row>
    <row r="5" spans="1:7" ht="27">
      <c r="A5" s="30" t="s">
        <v>35</v>
      </c>
      <c r="B5" s="27">
        <v>2</v>
      </c>
      <c r="C5" s="27">
        <v>15</v>
      </c>
      <c r="D5" s="27">
        <v>3</v>
      </c>
      <c r="E5" s="27">
        <v>2</v>
      </c>
      <c r="F5" s="33">
        <v>0</v>
      </c>
      <c r="G5" s="13">
        <f t="shared" si="0"/>
        <v>3.772727272727273</v>
      </c>
    </row>
    <row r="6" spans="1:7" ht="27">
      <c r="A6" s="30" t="s">
        <v>36</v>
      </c>
      <c r="B6" s="27">
        <v>2</v>
      </c>
      <c r="C6" s="27">
        <v>13</v>
      </c>
      <c r="D6" s="27">
        <v>6</v>
      </c>
      <c r="E6" s="27">
        <v>1</v>
      </c>
      <c r="F6" s="33">
        <v>0</v>
      </c>
      <c r="G6" s="13">
        <f t="shared" si="0"/>
        <v>3.727272727272727</v>
      </c>
    </row>
    <row r="7" spans="1:7" ht="27">
      <c r="A7" s="30" t="s">
        <v>33</v>
      </c>
      <c r="B7" s="27">
        <v>1</v>
      </c>
      <c r="C7" s="27">
        <v>6</v>
      </c>
      <c r="D7" s="27">
        <v>9</v>
      </c>
      <c r="E7" s="27">
        <v>2</v>
      </c>
      <c r="F7" s="33">
        <v>3</v>
      </c>
      <c r="G7" s="13">
        <f t="shared" si="0"/>
        <v>3</v>
      </c>
    </row>
    <row r="8" spans="1:7" ht="31.5" customHeight="1">
      <c r="A8" s="30" t="s">
        <v>37</v>
      </c>
      <c r="B8" s="27">
        <v>0</v>
      </c>
      <c r="C8" s="27">
        <v>4</v>
      </c>
      <c r="D8" s="27">
        <v>1</v>
      </c>
      <c r="E8" s="27">
        <v>1</v>
      </c>
      <c r="F8" s="33">
        <v>1</v>
      </c>
      <c r="G8" s="13">
        <f t="shared" si="0"/>
        <v>3.142857142857143</v>
      </c>
    </row>
    <row r="9" spans="1:7" ht="27.75" thickBot="1">
      <c r="A9" s="31" t="s">
        <v>38</v>
      </c>
      <c r="B9" s="29">
        <v>0</v>
      </c>
      <c r="C9" s="29">
        <v>3</v>
      </c>
      <c r="D9" s="29">
        <v>1</v>
      </c>
      <c r="E9" s="29">
        <v>2</v>
      </c>
      <c r="F9" s="34">
        <v>1</v>
      </c>
      <c r="G9" s="22">
        <f t="shared" si="0"/>
        <v>2.857142857142857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東京大学社会科学研究所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Tomoo Marukawa</dc:creator>
  <cp:keywords/>
  <dc:description/>
  <cp:lastModifiedBy>Tomoo Marukawa</cp:lastModifiedBy>
  <dcterms:created xsi:type="dcterms:W3CDTF">2002-12-24T00:56:55Z</dcterms:created>
  <dcterms:modified xsi:type="dcterms:W3CDTF">2003-03-28T08:31:21Z</dcterms:modified>
  <cp:category/>
  <cp:version/>
  <cp:contentType/>
  <cp:contentStatus/>
</cp:coreProperties>
</file>